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ris/Desktop/"/>
    </mc:Choice>
  </mc:AlternateContent>
  <xr:revisionPtr revIDLastSave="0" documentId="8_{FE469DAE-4EE7-5840-BC38-B1B8809CA73B}" xr6:coauthVersionLast="47" xr6:coauthVersionMax="47" xr10:uidLastSave="{00000000-0000-0000-0000-000000000000}"/>
  <bookViews>
    <workbookView xWindow="2580" yWindow="500" windowWidth="33220" windowHeight="19440" xr2:uid="{00000000-000D-0000-FFFF-FFFF00000000}"/>
  </bookViews>
  <sheets>
    <sheet name="Sheet1" sheetId="1" r:id="rId1"/>
  </sheets>
  <definedNames>
    <definedName name="_xlnm.Print_Area" localSheetId="0">Sheet1!$A$1:$I$37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G30" i="1" s="1"/>
  <c r="D36" i="1"/>
  <c r="C36" i="1"/>
  <c r="D35" i="1"/>
  <c r="C35" i="1"/>
  <c r="D34" i="1"/>
  <c r="C34" i="1"/>
  <c r="B29" i="1"/>
  <c r="G29" i="1" s="1"/>
  <c r="D16" i="1"/>
  <c r="C16" i="1"/>
  <c r="D13" i="1"/>
  <c r="C13" i="1"/>
  <c r="D12" i="1"/>
  <c r="C12" i="1"/>
  <c r="D11" i="1"/>
  <c r="C11" i="1"/>
  <c r="D10" i="1"/>
  <c r="C10" i="1"/>
  <c r="D9" i="1"/>
  <c r="C9" i="1"/>
  <c r="I24" i="1"/>
  <c r="I23" i="1"/>
  <c r="I22" i="1"/>
  <c r="I21" i="1"/>
  <c r="D28" i="1"/>
  <c r="D27" i="1"/>
  <c r="D26" i="1"/>
  <c r="D25" i="1"/>
  <c r="D24" i="1"/>
  <c r="D23" i="1"/>
  <c r="D22" i="1"/>
  <c r="I15" i="1"/>
  <c r="I14" i="1"/>
  <c r="I13" i="1"/>
  <c r="I12" i="1"/>
  <c r="I11" i="1"/>
  <c r="I10" i="1"/>
  <c r="I9" i="1"/>
  <c r="I8" i="1"/>
  <c r="D15" i="1"/>
  <c r="D14" i="1"/>
  <c r="D8" i="1"/>
  <c r="C37" i="1" l="1"/>
  <c r="D29" i="1"/>
  <c r="D17" i="1"/>
  <c r="D37" i="1"/>
  <c r="C15" i="1"/>
  <c r="H15" i="1" l="1"/>
  <c r="H24" i="1"/>
  <c r="H14" i="1"/>
  <c r="H13" i="1"/>
  <c r="H12" i="1"/>
  <c r="H11" i="1"/>
  <c r="H10" i="1"/>
  <c r="H9" i="1"/>
  <c r="H8" i="1"/>
  <c r="H23" i="1"/>
  <c r="H22" i="1"/>
  <c r="H21" i="1"/>
  <c r="C28" i="1"/>
  <c r="C27" i="1"/>
  <c r="C26" i="1"/>
  <c r="C25" i="1"/>
  <c r="C24" i="1"/>
  <c r="C23" i="1"/>
  <c r="C22" i="1"/>
  <c r="C14" i="1"/>
  <c r="C8" i="1"/>
  <c r="G25" i="1"/>
  <c r="G32" i="1" s="1"/>
  <c r="G16" i="1"/>
  <c r="G31" i="1" s="1"/>
  <c r="C29" i="1" l="1"/>
  <c r="C17" i="1"/>
  <c r="H16" i="1"/>
  <c r="I16" i="1"/>
  <c r="I25" i="1"/>
  <c r="H25" i="1"/>
  <c r="B17" i="1"/>
  <c r="G28" i="1" s="1"/>
  <c r="G33" i="1" s="1"/>
  <c r="H32" i="1" s="1"/>
  <c r="H33" i="1" l="1"/>
  <c r="H31" i="1"/>
  <c r="H29" i="1"/>
  <c r="H30" i="1"/>
  <c r="H28" i="1"/>
</calcChain>
</file>

<file path=xl/sharedStrings.xml><?xml version="1.0" encoding="utf-8"?>
<sst xmlns="http://schemas.openxmlformats.org/spreadsheetml/2006/main" count="95" uniqueCount="60">
  <si>
    <t xml:space="preserve">Task </t>
  </si>
  <si>
    <t xml:space="preserve"> Totals </t>
  </si>
  <si>
    <t xml:space="preserve">Totals </t>
  </si>
  <si>
    <t>Totals</t>
  </si>
  <si>
    <t>Weekly</t>
  </si>
  <si>
    <t>Monthly</t>
  </si>
  <si>
    <t>Agent Coaching (One on One)</t>
  </si>
  <si>
    <t xml:space="preserve">Meeting with Top Producers </t>
  </si>
  <si>
    <t xml:space="preserve">Personal Coaching Sessions </t>
  </si>
  <si>
    <t xml:space="preserve">Travel Time </t>
  </si>
  <si>
    <t>Total Work Load</t>
  </si>
  <si>
    <t>Recruiting</t>
  </si>
  <si>
    <t>Financial Reporting/ Bus Plan Reviews</t>
  </si>
  <si>
    <t>Organization &amp; Scheduling</t>
  </si>
  <si>
    <t>Manager Trainings/Meetings</t>
  </si>
  <si>
    <t>Group Agent/Accountability  Sessions</t>
  </si>
  <si>
    <t>Office Meetings (Incl Preparation)</t>
  </si>
  <si>
    <t>General Supervision and MBWA</t>
  </si>
  <si>
    <t xml:space="preserve">Meetings with Affiliates </t>
  </si>
  <si>
    <t xml:space="preserve">Agent Coaching, Training, Development </t>
  </si>
  <si>
    <t>File &amp; Expenditure Review/Approval</t>
  </si>
  <si>
    <t>Broker / Manager Time Assessment Sheet</t>
  </si>
  <si>
    <t>CRM Maintenance/Reporting</t>
  </si>
  <si>
    <t>Expected Work Hours Per Week:</t>
  </si>
  <si>
    <t>Meetings with staff</t>
  </si>
  <si>
    <t>Mastermind Meetings (Incl Pre)</t>
  </si>
  <si>
    <t>Agent Training Classes (Incl Prep)</t>
  </si>
  <si>
    <t>Broker Manager Name:</t>
  </si>
  <si>
    <t>Jane Doe</t>
  </si>
  <si>
    <t>%</t>
  </si>
  <si>
    <t>Ideal</t>
  </si>
  <si>
    <t>&gt;30%</t>
  </si>
  <si>
    <t>&lt;15%</t>
  </si>
  <si>
    <t>Transactional "Firefighting"</t>
  </si>
  <si>
    <t xml:space="preserve">Intentional White Space </t>
  </si>
  <si>
    <t>Your Total Workload Hours</t>
  </si>
  <si>
    <t>* Please list all hours relating to a specific project/task in a single line</t>
  </si>
  <si>
    <t>Annual</t>
  </si>
  <si>
    <t>***Annual numbers assuming working 50 weeks a year</t>
  </si>
  <si>
    <t>** Divide monthly, quarterly or annual events by week and enter the fraction</t>
  </si>
  <si>
    <t>Professional Development</t>
  </si>
  <si>
    <t>Propective Agent Research</t>
  </si>
  <si>
    <t xml:space="preserve">Recruiting Calls </t>
  </si>
  <si>
    <t>Recruiting Interviews</t>
  </si>
  <si>
    <t>Agent Hiring &amp; Orientation</t>
  </si>
  <si>
    <t>Recruiting Events</t>
  </si>
  <si>
    <t>Email/Texting/Social Media</t>
  </si>
  <si>
    <t xml:space="preserve">Professional Development </t>
  </si>
  <si>
    <t>Office Celebrations</t>
  </si>
  <si>
    <t>Total Agent Development</t>
  </si>
  <si>
    <t>Total Culture Building</t>
  </si>
  <si>
    <t>Total Professional Development</t>
  </si>
  <si>
    <t>Total Recruiting</t>
  </si>
  <si>
    <t>Total Administrative</t>
  </si>
  <si>
    <t>Administrative</t>
  </si>
  <si>
    <t>&gt;5%</t>
  </si>
  <si>
    <t>Other Prospecting/Follow-up</t>
  </si>
  <si>
    <t>Culture Building &amp; Retention</t>
  </si>
  <si>
    <t>(Hours)</t>
  </si>
  <si>
    <t>Fun Out of Office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</si>
</sst>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Roboto Regular"/>
    </font>
    <font>
      <sz val="10"/>
      <name val="Roboto Regular"/>
    </font>
    <font>
      <b/>
      <sz val="10"/>
      <color theme="0"/>
      <name val="Roboto Regular"/>
    </font>
    <font>
      <sz val="10"/>
      <color theme="0"/>
      <name val="Roboto Regular"/>
    </font>
    <font>
      <sz val="24"/>
      <name val="Quicksand Regular"/>
    </font>
    <font>
      <sz val="10"/>
      <color theme="1" tint="0.34998626667073579"/>
      <name val="Roboto Regular"/>
    </font>
    <font>
      <b/>
      <sz val="12"/>
      <color theme="0"/>
      <name val="Roboto Regular"/>
    </font>
    <font>
      <b/>
      <sz val="12"/>
      <name val="Roboto Regula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2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2" fontId="6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2" fontId="6" fillId="3" borderId="1" xfId="0" applyNumberFormat="1" applyFont="1" applyFill="1" applyBorder="1" applyAlignment="1" applyProtection="1">
      <alignment horizontal="center" vertical="center" wrapText="1"/>
    </xf>
    <xf numFmtId="9" fontId="6" fillId="3" borderId="1" xfId="0" applyNumberFormat="1" applyFont="1" applyFill="1" applyBorder="1" applyAlignment="1" applyProtection="1">
      <alignment horizontal="center" vertical="center" wrapText="1"/>
    </xf>
    <xf numFmtId="1" fontId="6" fillId="3" borderId="1" xfId="0" quotePrefix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9" fontId="5" fillId="3" borderId="1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zoomScale="130" zoomScaleNormal="130" workbookViewId="0">
      <selection activeCell="K16" sqref="K16"/>
    </sheetView>
  </sheetViews>
  <sheetFormatPr baseColWidth="10" defaultRowHeight="13"/>
  <cols>
    <col min="1" max="1" width="28.33203125" customWidth="1"/>
    <col min="2" max="4" width="10.1640625" style="1" customWidth="1"/>
    <col min="5" max="5" width="3.33203125" customWidth="1"/>
    <col min="6" max="6" width="28.33203125" customWidth="1"/>
    <col min="7" max="9" width="10" customWidth="1"/>
    <col min="10" max="256" width="8.83203125" customWidth="1"/>
  </cols>
  <sheetData>
    <row r="1" spans="1:9" ht="30">
      <c r="A1" s="47" t="s">
        <v>21</v>
      </c>
      <c r="B1" s="47"/>
      <c r="C1" s="47"/>
      <c r="D1" s="47"/>
      <c r="E1" s="47"/>
      <c r="F1" s="47"/>
      <c r="G1" s="47"/>
      <c r="H1" s="47"/>
      <c r="I1" s="47"/>
    </row>
    <row r="2" spans="1:9" ht="14" customHeight="1">
      <c r="A2" s="46"/>
      <c r="B2" s="46"/>
      <c r="C2" s="46"/>
      <c r="D2" s="46"/>
      <c r="E2" s="46"/>
      <c r="F2" s="46"/>
      <c r="G2" s="46"/>
      <c r="H2" s="46"/>
      <c r="I2" s="46"/>
    </row>
    <row r="3" spans="1:9" ht="17" customHeight="1">
      <c r="A3" s="49" t="s">
        <v>23</v>
      </c>
      <c r="B3" s="50"/>
      <c r="C3" s="51"/>
      <c r="D3" s="8">
        <v>50</v>
      </c>
      <c r="E3" s="9"/>
      <c r="F3" s="10" t="s">
        <v>27</v>
      </c>
      <c r="G3" s="48" t="s">
        <v>28</v>
      </c>
      <c r="H3" s="48"/>
      <c r="I3" s="48"/>
    </row>
    <row r="4" spans="1:9" ht="14" customHeight="1">
      <c r="A4" s="11"/>
      <c r="B4" s="12"/>
      <c r="C4" s="13"/>
      <c r="D4" s="13"/>
      <c r="E4" s="7"/>
      <c r="F4" s="11"/>
      <c r="G4" s="11"/>
      <c r="H4" s="11"/>
      <c r="I4" s="11"/>
    </row>
    <row r="5" spans="1:9" ht="14" customHeight="1">
      <c r="A5" s="14" t="s">
        <v>11</v>
      </c>
      <c r="B5" s="15"/>
      <c r="C5" s="15"/>
      <c r="D5" s="16"/>
      <c r="E5" s="17"/>
      <c r="F5" s="14" t="s">
        <v>54</v>
      </c>
      <c r="G5" s="44"/>
      <c r="H5" s="45"/>
      <c r="I5" s="45"/>
    </row>
    <row r="6" spans="1:9" ht="14" customHeight="1">
      <c r="A6" s="52"/>
      <c r="B6" s="52" t="s">
        <v>4</v>
      </c>
      <c r="C6" s="52" t="s">
        <v>5</v>
      </c>
      <c r="D6" s="52" t="s">
        <v>37</v>
      </c>
      <c r="E6" s="17"/>
      <c r="F6" s="52"/>
      <c r="G6" s="52" t="s">
        <v>4</v>
      </c>
      <c r="H6" s="52" t="s">
        <v>5</v>
      </c>
      <c r="I6" s="52" t="s">
        <v>37</v>
      </c>
    </row>
    <row r="7" spans="1:9" ht="14" customHeight="1">
      <c r="A7" s="53" t="s">
        <v>0</v>
      </c>
      <c r="B7" s="54" t="s">
        <v>58</v>
      </c>
      <c r="C7" s="54" t="s">
        <v>58</v>
      </c>
      <c r="D7" s="54" t="s">
        <v>58</v>
      </c>
      <c r="E7" s="17"/>
      <c r="F7" s="53" t="s">
        <v>0</v>
      </c>
      <c r="G7" s="54" t="s">
        <v>58</v>
      </c>
      <c r="H7" s="54" t="s">
        <v>58</v>
      </c>
      <c r="I7" s="54" t="s">
        <v>58</v>
      </c>
    </row>
    <row r="8" spans="1:9" ht="14" customHeight="1">
      <c r="A8" s="18" t="s">
        <v>22</v>
      </c>
      <c r="B8" s="19">
        <v>2.5</v>
      </c>
      <c r="C8" s="20">
        <f t="shared" ref="C8:C16" si="0">SUM(B8)*4</f>
        <v>10</v>
      </c>
      <c r="D8" s="21">
        <f t="shared" ref="D8:D16" si="1">SUM(B8*50)</f>
        <v>125</v>
      </c>
      <c r="E8" s="17"/>
      <c r="F8" s="18" t="s">
        <v>12</v>
      </c>
      <c r="G8" s="19">
        <v>1</v>
      </c>
      <c r="H8" s="20">
        <f t="shared" ref="H8:H15" si="2">SUM(G8)*4</f>
        <v>4</v>
      </c>
      <c r="I8" s="21">
        <f t="shared" ref="I8:I15" si="3">SUM(G8*50)</f>
        <v>50</v>
      </c>
    </row>
    <row r="9" spans="1:9" ht="14" customHeight="1">
      <c r="A9" s="18" t="s">
        <v>41</v>
      </c>
      <c r="B9" s="19">
        <v>1</v>
      </c>
      <c r="C9" s="20">
        <f t="shared" si="0"/>
        <v>4</v>
      </c>
      <c r="D9" s="21">
        <f t="shared" si="1"/>
        <v>50</v>
      </c>
      <c r="E9" s="17"/>
      <c r="F9" s="18" t="s">
        <v>13</v>
      </c>
      <c r="G9" s="19">
        <v>1</v>
      </c>
      <c r="H9" s="20">
        <f t="shared" si="2"/>
        <v>4</v>
      </c>
      <c r="I9" s="21">
        <f t="shared" si="3"/>
        <v>50</v>
      </c>
    </row>
    <row r="10" spans="1:9" ht="14" customHeight="1">
      <c r="A10" s="18" t="s">
        <v>46</v>
      </c>
      <c r="B10" s="19">
        <v>5</v>
      </c>
      <c r="C10" s="20">
        <f t="shared" si="0"/>
        <v>20</v>
      </c>
      <c r="D10" s="21">
        <f t="shared" si="1"/>
        <v>250</v>
      </c>
      <c r="E10" s="17"/>
      <c r="F10" s="18" t="s">
        <v>20</v>
      </c>
      <c r="G10" s="19">
        <v>0.5</v>
      </c>
      <c r="H10" s="20">
        <f t="shared" si="2"/>
        <v>2</v>
      </c>
      <c r="I10" s="21">
        <f t="shared" si="3"/>
        <v>25</v>
      </c>
    </row>
    <row r="11" spans="1:9" ht="14" customHeight="1">
      <c r="A11" s="18" t="s">
        <v>42</v>
      </c>
      <c r="B11" s="19">
        <v>2</v>
      </c>
      <c r="C11" s="20">
        <f t="shared" si="0"/>
        <v>8</v>
      </c>
      <c r="D11" s="21">
        <f t="shared" si="1"/>
        <v>100</v>
      </c>
      <c r="E11" s="17"/>
      <c r="F11" s="18" t="s">
        <v>17</v>
      </c>
      <c r="G11" s="19">
        <v>2.5</v>
      </c>
      <c r="H11" s="20">
        <f t="shared" si="2"/>
        <v>10</v>
      </c>
      <c r="I11" s="21">
        <f t="shared" si="3"/>
        <v>125</v>
      </c>
    </row>
    <row r="12" spans="1:9" ht="14" customHeight="1">
      <c r="A12" s="18" t="s">
        <v>43</v>
      </c>
      <c r="B12" s="19">
        <v>3</v>
      </c>
      <c r="C12" s="20">
        <f t="shared" si="0"/>
        <v>12</v>
      </c>
      <c r="D12" s="21">
        <f t="shared" si="1"/>
        <v>150</v>
      </c>
      <c r="E12" s="17"/>
      <c r="F12" s="18" t="s">
        <v>18</v>
      </c>
      <c r="G12" s="19">
        <v>1</v>
      </c>
      <c r="H12" s="20">
        <f t="shared" si="2"/>
        <v>4</v>
      </c>
      <c r="I12" s="21">
        <f t="shared" si="3"/>
        <v>50</v>
      </c>
    </row>
    <row r="13" spans="1:9" ht="14" customHeight="1">
      <c r="A13" s="18" t="s">
        <v>44</v>
      </c>
      <c r="B13" s="19">
        <v>1</v>
      </c>
      <c r="C13" s="20">
        <f t="shared" si="0"/>
        <v>4</v>
      </c>
      <c r="D13" s="21">
        <f t="shared" si="1"/>
        <v>50</v>
      </c>
      <c r="E13" s="17"/>
      <c r="F13" s="18" t="s">
        <v>9</v>
      </c>
      <c r="G13" s="19">
        <v>1</v>
      </c>
      <c r="H13" s="20">
        <f t="shared" si="2"/>
        <v>4</v>
      </c>
      <c r="I13" s="21">
        <f t="shared" si="3"/>
        <v>50</v>
      </c>
    </row>
    <row r="14" spans="1:9" ht="14" customHeight="1">
      <c r="A14" s="18" t="s">
        <v>45</v>
      </c>
      <c r="B14" s="19">
        <v>1</v>
      </c>
      <c r="C14" s="20">
        <f t="shared" si="0"/>
        <v>4</v>
      </c>
      <c r="D14" s="21">
        <f t="shared" si="1"/>
        <v>50</v>
      </c>
      <c r="E14" s="17"/>
      <c r="F14" s="18" t="s">
        <v>24</v>
      </c>
      <c r="G14" s="19">
        <v>2</v>
      </c>
      <c r="H14" s="20">
        <f t="shared" si="2"/>
        <v>8</v>
      </c>
      <c r="I14" s="21">
        <f t="shared" si="3"/>
        <v>100</v>
      </c>
    </row>
    <row r="15" spans="1:9" ht="14" customHeight="1">
      <c r="A15" s="18" t="s">
        <v>56</v>
      </c>
      <c r="B15" s="19">
        <v>1</v>
      </c>
      <c r="C15" s="20">
        <f t="shared" si="0"/>
        <v>4</v>
      </c>
      <c r="D15" s="21">
        <f t="shared" si="1"/>
        <v>50</v>
      </c>
      <c r="E15" s="17"/>
      <c r="F15" s="18" t="s">
        <v>33</v>
      </c>
      <c r="G15" s="19">
        <v>10</v>
      </c>
      <c r="H15" s="20">
        <f t="shared" si="2"/>
        <v>40</v>
      </c>
      <c r="I15" s="21">
        <f t="shared" si="3"/>
        <v>500</v>
      </c>
    </row>
    <row r="16" spans="1:9" ht="14" customHeight="1">
      <c r="A16" s="22"/>
      <c r="B16" s="23"/>
      <c r="C16" s="20">
        <f t="shared" si="0"/>
        <v>0</v>
      </c>
      <c r="D16" s="21">
        <f t="shared" si="1"/>
        <v>0</v>
      </c>
      <c r="E16" s="17"/>
      <c r="F16" s="24" t="s">
        <v>3</v>
      </c>
      <c r="G16" s="25">
        <f>SUM(G8:G15)</f>
        <v>19</v>
      </c>
      <c r="H16" s="26">
        <f>SUM(H8:H15)</f>
        <v>76</v>
      </c>
      <c r="I16" s="26">
        <f>SUM(I8:I15)</f>
        <v>950</v>
      </c>
    </row>
    <row r="17" spans="1:9" ht="14" customHeight="1">
      <c r="A17" s="24" t="s">
        <v>1</v>
      </c>
      <c r="B17" s="25">
        <f>SUM(B3:B16)</f>
        <v>16.5</v>
      </c>
      <c r="C17" s="26">
        <f>SUM(C8:C16)</f>
        <v>66</v>
      </c>
      <c r="D17" s="26">
        <f>SUM(D8:D16)</f>
        <v>825</v>
      </c>
      <c r="E17" s="17"/>
      <c r="F17" s="11"/>
      <c r="G17" s="11"/>
      <c r="H17" s="11"/>
      <c r="I17" s="11"/>
    </row>
    <row r="18" spans="1:9" ht="14" customHeight="1">
      <c r="A18" s="27"/>
      <c r="B18" s="28"/>
      <c r="C18" s="29"/>
      <c r="D18" s="30"/>
      <c r="E18" s="17"/>
      <c r="F18" s="14" t="s">
        <v>47</v>
      </c>
      <c r="G18" s="31"/>
      <c r="H18" s="31"/>
      <c r="I18" s="32"/>
    </row>
    <row r="19" spans="1:9" ht="14" customHeight="1">
      <c r="A19" s="14" t="s">
        <v>19</v>
      </c>
      <c r="B19" s="15"/>
      <c r="C19" s="15"/>
      <c r="D19" s="16"/>
      <c r="E19" s="17"/>
      <c r="F19" s="52"/>
      <c r="G19" s="52" t="s">
        <v>4</v>
      </c>
      <c r="H19" s="52" t="s">
        <v>5</v>
      </c>
      <c r="I19" s="52" t="s">
        <v>37</v>
      </c>
    </row>
    <row r="20" spans="1:9" ht="14" customHeight="1">
      <c r="A20" s="52"/>
      <c r="B20" s="52" t="s">
        <v>4</v>
      </c>
      <c r="C20" s="52" t="s">
        <v>5</v>
      </c>
      <c r="D20" s="52" t="s">
        <v>37</v>
      </c>
      <c r="E20" s="17"/>
      <c r="F20" s="53" t="s">
        <v>0</v>
      </c>
      <c r="G20" s="54" t="s">
        <v>58</v>
      </c>
      <c r="H20" s="54" t="s">
        <v>58</v>
      </c>
      <c r="I20" s="54" t="s">
        <v>58</v>
      </c>
    </row>
    <row r="21" spans="1:9" ht="14" customHeight="1">
      <c r="A21" s="53" t="s">
        <v>0</v>
      </c>
      <c r="B21" s="54" t="s">
        <v>58</v>
      </c>
      <c r="C21" s="54" t="s">
        <v>58</v>
      </c>
      <c r="D21" s="54" t="s">
        <v>58</v>
      </c>
      <c r="E21" s="17"/>
      <c r="F21" s="18" t="s">
        <v>14</v>
      </c>
      <c r="G21" s="19">
        <v>0</v>
      </c>
      <c r="H21" s="20">
        <f>SUM(G21)*4</f>
        <v>0</v>
      </c>
      <c r="I21" s="21">
        <f t="shared" ref="I21:I24" si="4">SUM(G21*50)</f>
        <v>0</v>
      </c>
    </row>
    <row r="22" spans="1:9" ht="14" customHeight="1">
      <c r="A22" s="18" t="s">
        <v>6</v>
      </c>
      <c r="B22" s="19">
        <v>4</v>
      </c>
      <c r="C22" s="20">
        <f t="shared" ref="C22:C28" si="5">SUM(B22)*4</f>
        <v>16</v>
      </c>
      <c r="D22" s="21">
        <f t="shared" ref="D22:D28" si="6">SUM(B22*50)</f>
        <v>200</v>
      </c>
      <c r="E22" s="17"/>
      <c r="F22" s="18" t="s">
        <v>8</v>
      </c>
      <c r="G22" s="19">
        <v>1</v>
      </c>
      <c r="H22" s="20">
        <f>SUM(G22)*4</f>
        <v>4</v>
      </c>
      <c r="I22" s="21">
        <f t="shared" si="4"/>
        <v>50</v>
      </c>
    </row>
    <row r="23" spans="1:9" ht="14" customHeight="1">
      <c r="A23" s="18" t="s">
        <v>7</v>
      </c>
      <c r="B23" s="19">
        <v>2</v>
      </c>
      <c r="C23" s="20">
        <f t="shared" si="5"/>
        <v>8</v>
      </c>
      <c r="D23" s="21">
        <f t="shared" si="6"/>
        <v>100</v>
      </c>
      <c r="E23" s="7"/>
      <c r="F23" s="18" t="s">
        <v>40</v>
      </c>
      <c r="G23" s="19">
        <v>3</v>
      </c>
      <c r="H23" s="20">
        <f>SUM(G23)*4</f>
        <v>12</v>
      </c>
      <c r="I23" s="21">
        <f t="shared" si="4"/>
        <v>150</v>
      </c>
    </row>
    <row r="24" spans="1:9" ht="14" customHeight="1">
      <c r="A24" s="18" t="s">
        <v>15</v>
      </c>
      <c r="B24" s="19">
        <v>2</v>
      </c>
      <c r="C24" s="20">
        <f t="shared" si="5"/>
        <v>8</v>
      </c>
      <c r="D24" s="21">
        <f t="shared" si="6"/>
        <v>100</v>
      </c>
      <c r="E24" s="17"/>
      <c r="F24" s="18" t="s">
        <v>34</v>
      </c>
      <c r="G24" s="33">
        <v>1</v>
      </c>
      <c r="H24" s="20">
        <f>SUM(G24)*4</f>
        <v>4</v>
      </c>
      <c r="I24" s="21">
        <f t="shared" si="4"/>
        <v>50</v>
      </c>
    </row>
    <row r="25" spans="1:9" ht="14" customHeight="1">
      <c r="A25" s="18" t="s">
        <v>16</v>
      </c>
      <c r="B25" s="19">
        <v>1.5</v>
      </c>
      <c r="C25" s="20">
        <f t="shared" si="5"/>
        <v>6</v>
      </c>
      <c r="D25" s="21">
        <f t="shared" si="6"/>
        <v>75</v>
      </c>
      <c r="E25" s="17"/>
      <c r="F25" s="24" t="s">
        <v>3</v>
      </c>
      <c r="G25" s="25">
        <f>SUM(G18:G24)</f>
        <v>5</v>
      </c>
      <c r="H25" s="26">
        <f>SUM(H18:H24)</f>
        <v>20</v>
      </c>
      <c r="I25" s="26">
        <f>SUM(I18:I24)</f>
        <v>250</v>
      </c>
    </row>
    <row r="26" spans="1:9" ht="14" customHeight="1">
      <c r="A26" s="18" t="s">
        <v>26</v>
      </c>
      <c r="B26" s="19">
        <v>3</v>
      </c>
      <c r="C26" s="20">
        <f t="shared" si="5"/>
        <v>12</v>
      </c>
      <c r="D26" s="21">
        <f t="shared" si="6"/>
        <v>150</v>
      </c>
      <c r="E26" s="17"/>
      <c r="F26" s="11"/>
      <c r="G26" s="11"/>
      <c r="H26" s="11"/>
      <c r="I26" s="11"/>
    </row>
    <row r="27" spans="1:9" ht="14" customHeight="1">
      <c r="A27" s="18" t="s">
        <v>25</v>
      </c>
      <c r="B27" s="19">
        <v>0</v>
      </c>
      <c r="C27" s="20">
        <f t="shared" si="5"/>
        <v>0</v>
      </c>
      <c r="D27" s="21">
        <f t="shared" si="6"/>
        <v>0</v>
      </c>
      <c r="E27" s="17"/>
      <c r="F27" s="55" t="s">
        <v>10</v>
      </c>
      <c r="G27" s="56" t="s">
        <v>4</v>
      </c>
      <c r="H27" s="56" t="s">
        <v>29</v>
      </c>
      <c r="I27" s="56" t="s">
        <v>30</v>
      </c>
    </row>
    <row r="28" spans="1:9" ht="14" customHeight="1">
      <c r="A28" s="34"/>
      <c r="B28" s="19">
        <v>0</v>
      </c>
      <c r="C28" s="20">
        <f t="shared" si="5"/>
        <v>0</v>
      </c>
      <c r="D28" s="21">
        <f t="shared" si="6"/>
        <v>0</v>
      </c>
      <c r="E28" s="17"/>
      <c r="F28" s="18" t="s">
        <v>52</v>
      </c>
      <c r="G28" s="35">
        <f>B17</f>
        <v>16.5</v>
      </c>
      <c r="H28" s="36">
        <f>SUM(G28/$G$33)</f>
        <v>0.3350253807106599</v>
      </c>
      <c r="I28" s="37" t="s">
        <v>31</v>
      </c>
    </row>
    <row r="29" spans="1:9" ht="14" customHeight="1">
      <c r="A29" s="24" t="s">
        <v>2</v>
      </c>
      <c r="B29" s="25">
        <f>SUM(B22:B28)</f>
        <v>12.5</v>
      </c>
      <c r="C29" s="26">
        <f>SUM(C22:C28)</f>
        <v>50</v>
      </c>
      <c r="D29" s="26">
        <f>SUM(D22:D28)</f>
        <v>625</v>
      </c>
      <c r="E29" s="17"/>
      <c r="F29" s="18" t="s">
        <v>49</v>
      </c>
      <c r="G29" s="35">
        <f>B29</f>
        <v>12.5</v>
      </c>
      <c r="H29" s="36">
        <f>SUM(G29/$G$33)</f>
        <v>0.25380710659898476</v>
      </c>
      <c r="I29" s="37" t="s">
        <v>31</v>
      </c>
    </row>
    <row r="30" spans="1:9" ht="14" customHeight="1">
      <c r="A30" s="11"/>
      <c r="B30" s="12"/>
      <c r="C30" s="12"/>
      <c r="D30" s="12"/>
      <c r="E30" s="17"/>
      <c r="F30" s="38" t="s">
        <v>50</v>
      </c>
      <c r="G30" s="35">
        <f>B37</f>
        <v>1.25</v>
      </c>
      <c r="H30" s="36">
        <f>SUM(G30/$G$33)</f>
        <v>2.5380710659898477E-2</v>
      </c>
      <c r="I30" s="37" t="s">
        <v>55</v>
      </c>
    </row>
    <row r="31" spans="1:9" ht="14" customHeight="1">
      <c r="A31" s="14" t="s">
        <v>57</v>
      </c>
      <c r="B31" s="31"/>
      <c r="C31" s="31"/>
      <c r="D31" s="32"/>
      <c r="E31" s="17"/>
      <c r="F31" s="18" t="s">
        <v>53</v>
      </c>
      <c r="G31" s="35">
        <f>G16</f>
        <v>19</v>
      </c>
      <c r="H31" s="36">
        <f>SUM(G31/$G$33)</f>
        <v>0.38578680203045684</v>
      </c>
      <c r="I31" s="37" t="s">
        <v>32</v>
      </c>
    </row>
    <row r="32" spans="1:9" ht="14" customHeight="1">
      <c r="A32" s="52"/>
      <c r="B32" s="52" t="s">
        <v>4</v>
      </c>
      <c r="C32" s="52" t="s">
        <v>5</v>
      </c>
      <c r="D32" s="52" t="s">
        <v>37</v>
      </c>
      <c r="E32" s="17"/>
      <c r="F32" s="18" t="s">
        <v>51</v>
      </c>
      <c r="G32" s="39">
        <f>SUM(G25)</f>
        <v>5</v>
      </c>
      <c r="H32" s="36">
        <f>SUM(G32/$G$33)</f>
        <v>0.10152284263959391</v>
      </c>
      <c r="I32" s="37" t="s">
        <v>55</v>
      </c>
    </row>
    <row r="33" spans="1:9" ht="14" customHeight="1">
      <c r="A33" s="53" t="s">
        <v>0</v>
      </c>
      <c r="B33" s="54" t="s">
        <v>58</v>
      </c>
      <c r="C33" s="54" t="s">
        <v>58</v>
      </c>
      <c r="D33" s="54" t="s">
        <v>58</v>
      </c>
      <c r="E33" s="17"/>
      <c r="F33" s="24" t="s">
        <v>35</v>
      </c>
      <c r="G33" s="25">
        <f>SUM(G28:G31)</f>
        <v>49.25</v>
      </c>
      <c r="H33" s="40">
        <f>SUM(G33/D3)</f>
        <v>0.98499999999999999</v>
      </c>
      <c r="I33" s="40">
        <v>1</v>
      </c>
    </row>
    <row r="34" spans="1:9" ht="14" customHeight="1">
      <c r="A34" s="18" t="s">
        <v>48</v>
      </c>
      <c r="B34" s="19">
        <v>1</v>
      </c>
      <c r="C34" s="20">
        <f>SUM(B34)*4</f>
        <v>4</v>
      </c>
      <c r="D34" s="21">
        <f t="shared" ref="D34:D36" si="7">SUM(B34*50)</f>
        <v>50</v>
      </c>
      <c r="E34" s="17"/>
      <c r="G34" s="41"/>
      <c r="H34" s="41"/>
      <c r="I34" s="41"/>
    </row>
    <row r="35" spans="1:9" ht="14" customHeight="1">
      <c r="A35" s="18" t="s">
        <v>59</v>
      </c>
      <c r="B35" s="19">
        <v>0.25</v>
      </c>
      <c r="C35" s="20">
        <f>SUM(B35)*4</f>
        <v>1</v>
      </c>
      <c r="D35" s="21">
        <f t="shared" si="7"/>
        <v>12.5</v>
      </c>
      <c r="E35" s="17"/>
      <c r="F35" s="42" t="s">
        <v>36</v>
      </c>
      <c r="G35" s="11"/>
      <c r="H35" s="11"/>
      <c r="I35" s="11"/>
    </row>
    <row r="36" spans="1:9" s="2" customFormat="1" ht="14" customHeight="1">
      <c r="A36" s="18"/>
      <c r="B36" s="19">
        <v>0</v>
      </c>
      <c r="C36" s="20">
        <f>SUM(B36)*4</f>
        <v>0</v>
      </c>
      <c r="D36" s="21">
        <f t="shared" si="7"/>
        <v>0</v>
      </c>
      <c r="E36" s="17"/>
      <c r="F36" s="42" t="s">
        <v>39</v>
      </c>
      <c r="G36" s="43"/>
      <c r="H36" s="43"/>
      <c r="I36" s="17"/>
    </row>
    <row r="37" spans="1:9" ht="14" customHeight="1">
      <c r="A37" s="24" t="s">
        <v>3</v>
      </c>
      <c r="B37" s="25">
        <f>SUM(B31:B36)</f>
        <v>1.25</v>
      </c>
      <c r="C37" s="26">
        <f>SUM(C31:C36)</f>
        <v>5</v>
      </c>
      <c r="D37" s="26">
        <f>SUM(D31:D36)</f>
        <v>62.5</v>
      </c>
      <c r="E37" s="17"/>
      <c r="F37" s="42" t="s">
        <v>38</v>
      </c>
      <c r="G37" s="11"/>
      <c r="H37" s="11"/>
      <c r="I37" s="17"/>
    </row>
    <row r="38" spans="1:9" ht="14" customHeight="1">
      <c r="E38" s="6"/>
      <c r="I38" s="6"/>
    </row>
    <row r="39" spans="1:9">
      <c r="F39" s="3"/>
      <c r="G39" s="4"/>
      <c r="H39" s="4"/>
      <c r="I39" s="5"/>
    </row>
    <row r="45" spans="1:9" ht="15" customHeight="1"/>
  </sheetData>
  <mergeCells count="5">
    <mergeCell ref="G5:I5"/>
    <mergeCell ref="A2:I2"/>
    <mergeCell ref="A1:I1"/>
    <mergeCell ref="G3:I3"/>
    <mergeCell ref="A3:C3"/>
  </mergeCells>
  <phoneticPr fontId="1" type="noConversion"/>
  <conditionalFormatting sqref="B29">
    <cfRule type="iconSet" priority="10">
      <iconSet iconSet="3Symbols">
        <cfvo type="percent" val="0"/>
        <cfvo type="formula" val="$D$3*20%"/>
        <cfvo type="formula" val="$D$3*30%"/>
      </iconSet>
    </cfRule>
  </conditionalFormatting>
  <conditionalFormatting sqref="G25">
    <cfRule type="iconSet" priority="11">
      <iconSet iconSet="3Symbols">
        <cfvo type="percent" val="0"/>
        <cfvo type="formula" val="$D$3*5%"/>
        <cfvo type="formula" val="$D$3*10%"/>
      </iconSet>
    </cfRule>
  </conditionalFormatting>
  <conditionalFormatting sqref="G16">
    <cfRule type="iconSet" priority="12">
      <iconSet iconSet="3Symbols" reverse="1">
        <cfvo type="percent" val="0"/>
        <cfvo type="formula" val="$D$3*15%"/>
        <cfvo type="formula" val="$D$3*25%"/>
      </iconSet>
    </cfRule>
  </conditionalFormatting>
  <conditionalFormatting sqref="B17">
    <cfRule type="iconSet" priority="2">
      <iconSet iconSet="3Symbols">
        <cfvo type="percent" val="0"/>
        <cfvo type="formula" val="$D$3*15%"/>
        <cfvo type="formula" val="$D$3*30%"/>
      </iconSet>
    </cfRule>
  </conditionalFormatting>
  <conditionalFormatting sqref="B37">
    <cfRule type="iconSet" priority="1">
      <iconSet iconSet="3Symbols">
        <cfvo type="percent" val="0"/>
        <cfvo type="formula" val="$D$3*2.5%"/>
        <cfvo type="formula" val="$D$3*5%"/>
      </iconSet>
    </cfRule>
  </conditionalFormatting>
  <printOptions horizontalCentered="1" verticalCentered="1"/>
  <pageMargins left="0.5" right="0.5" top="1" bottom="0.75" header="0.5" footer="0.5"/>
  <pageSetup scale="90" orientation="landscape"/>
  <headerFooter alignWithMargins="0">
    <oddHeader>&amp;R&amp;K000000&amp;G</oddHeader>
    <oddFooter>&amp;L&amp;"Quicksand Regular,Regular"&amp;8&amp;K000000RE Luxe Leaders, LLC&amp;R&amp;"Quicksand Regular,Regular"&amp;8&amp;K000000Broker / Manager Time Assessment - Printed &amp;D</oddFooter>
  </headerFooter>
  <legacyDrawingHF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749A3F2-CF77-AB45-99D6-70944E77AF11}">
            <x14:iconSet iconSet="3Triangles" reverse="1">
              <x14:cfvo type="percent">
                <xm:f>0</xm:f>
              </x14:cfvo>
              <x14:cfvo type="num">
                <xm:f>0.9</xm:f>
              </x14:cfvo>
              <x14:cfvo type="num">
                <xm:f>1.1000000000000001</xm:f>
              </x14:cfvo>
            </x14:iconSet>
          </x14:cfRule>
          <xm:sqref>H33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amiikresher</dc:creator>
  <cp:lastModifiedBy>Chris Pollinger</cp:lastModifiedBy>
  <cp:lastPrinted>2019-08-26T20:08:32Z</cp:lastPrinted>
  <dcterms:created xsi:type="dcterms:W3CDTF">2010-05-20T23:01:27Z</dcterms:created>
  <dcterms:modified xsi:type="dcterms:W3CDTF">2021-12-01T16:27:08Z</dcterms:modified>
</cp:coreProperties>
</file>